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6\ЗА СЕСИЯ\"/>
    </mc:Choice>
  </mc:AlternateContent>
  <xr:revisionPtr revIDLastSave="0" documentId="13_ncr:1_{052CD246-ADED-41A8-8675-21C0270853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прил.1" sheetId="1" r:id="rId1"/>
  </sheets>
  <definedNames>
    <definedName name="_xlnm.Print_Area" localSheetId="0">прил.1!$B$1:$T$69</definedName>
    <definedName name="_xlnm.Print_Titles" localSheetId="0">прил.1!$C:$C,прил.1!$4:$5</definedName>
  </definedNames>
  <calcPr calcId="181029"/>
</workbook>
</file>

<file path=xl/calcChain.xml><?xml version="1.0" encoding="utf-8"?>
<calcChain xmlns="http://schemas.openxmlformats.org/spreadsheetml/2006/main">
  <c r="O8" i="1" l="1"/>
  <c r="E40" i="1" l="1"/>
  <c r="F40" i="1"/>
  <c r="G40" i="1"/>
  <c r="H40" i="1"/>
  <c r="I40" i="1"/>
  <c r="J40" i="1"/>
  <c r="K40" i="1"/>
  <c r="L40" i="1"/>
  <c r="M40" i="1"/>
  <c r="N40" i="1"/>
  <c r="D40" i="1"/>
  <c r="O23" i="1"/>
  <c r="E23" i="1"/>
  <c r="F23" i="1"/>
  <c r="G23" i="1"/>
  <c r="H23" i="1"/>
  <c r="I23" i="1"/>
  <c r="J23" i="1"/>
  <c r="K23" i="1"/>
  <c r="L23" i="1"/>
  <c r="M23" i="1"/>
  <c r="N23" i="1"/>
  <c r="D23" i="1"/>
  <c r="S15" i="1"/>
  <c r="E8" i="1"/>
  <c r="F8" i="1"/>
  <c r="G8" i="1"/>
  <c r="H8" i="1"/>
  <c r="I8" i="1"/>
  <c r="J8" i="1"/>
  <c r="K8" i="1"/>
  <c r="L8" i="1"/>
  <c r="M8" i="1"/>
  <c r="N8" i="1"/>
  <c r="D8" i="1"/>
  <c r="D54" i="1" l="1"/>
  <c r="O10" i="1"/>
  <c r="S10" i="1" s="1"/>
  <c r="O9" i="1"/>
  <c r="O7" i="1"/>
  <c r="O11" i="1" l="1"/>
  <c r="O12" i="1"/>
  <c r="O13" i="1"/>
  <c r="S13" i="1" s="1"/>
  <c r="O14" i="1"/>
  <c r="O15" i="1"/>
  <c r="O16" i="1"/>
  <c r="O17" i="1"/>
  <c r="O18" i="1"/>
  <c r="O19" i="1"/>
  <c r="O20" i="1"/>
  <c r="O21" i="1"/>
  <c r="S21" i="1" s="1"/>
  <c r="O22" i="1"/>
  <c r="S22" i="1" s="1"/>
  <c r="O24" i="1"/>
  <c r="O25" i="1"/>
  <c r="S25" i="1" s="1"/>
  <c r="O26" i="1"/>
  <c r="S26" i="1" s="1"/>
  <c r="O27" i="1"/>
  <c r="S27" i="1" s="1"/>
  <c r="O28" i="1"/>
  <c r="O29" i="1"/>
  <c r="S29" i="1" s="1"/>
  <c r="O30" i="1"/>
  <c r="S30" i="1" s="1"/>
  <c r="O31" i="1"/>
  <c r="S31" i="1" s="1"/>
  <c r="O32" i="1"/>
  <c r="S32" i="1" s="1"/>
  <c r="O33" i="1"/>
  <c r="S33" i="1" s="1"/>
  <c r="O34" i="1"/>
  <c r="S34" i="1" s="1"/>
  <c r="O35" i="1"/>
  <c r="S35" i="1" s="1"/>
  <c r="O36" i="1"/>
  <c r="O37" i="1"/>
  <c r="S37" i="1" s="1"/>
  <c r="O38" i="1"/>
  <c r="O39" i="1"/>
  <c r="S39" i="1" s="1"/>
  <c r="O41" i="1"/>
  <c r="S41" i="1" s="1"/>
  <c r="O42" i="1"/>
  <c r="S42" i="1" s="1"/>
  <c r="O43" i="1"/>
  <c r="S43" i="1" s="1"/>
  <c r="O44" i="1"/>
  <c r="S44" i="1" s="1"/>
  <c r="O45" i="1"/>
  <c r="S45" i="1" s="1"/>
  <c r="O46" i="1"/>
  <c r="S46" i="1" s="1"/>
  <c r="O47" i="1"/>
  <c r="S47" i="1" s="1"/>
  <c r="O48" i="1"/>
  <c r="S48" i="1" s="1"/>
  <c r="O49" i="1"/>
  <c r="S49" i="1" s="1"/>
  <c r="O50" i="1"/>
  <c r="O51" i="1"/>
  <c r="S51" i="1" s="1"/>
  <c r="O52" i="1"/>
  <c r="S52" i="1" s="1"/>
  <c r="O53" i="1"/>
  <c r="S53" i="1" s="1"/>
  <c r="S9" i="1"/>
  <c r="S11" i="1"/>
  <c r="S12" i="1"/>
  <c r="S14" i="1"/>
  <c r="S17" i="1"/>
  <c r="S18" i="1"/>
  <c r="S19" i="1"/>
  <c r="S20" i="1"/>
  <c r="S28" i="1"/>
  <c r="S36" i="1"/>
  <c r="S38" i="1"/>
  <c r="S50" i="1"/>
  <c r="S7" i="1"/>
  <c r="S16" i="1" l="1"/>
  <c r="S8" i="1" s="1"/>
  <c r="S40" i="1"/>
  <c r="O40" i="1"/>
  <c r="S24" i="1"/>
  <c r="S23" i="1"/>
  <c r="O54" i="1" l="1"/>
  <c r="S54" i="1"/>
</calcChain>
</file>

<file path=xl/sharedStrings.xml><?xml version="1.0" encoding="utf-8"?>
<sst xmlns="http://schemas.openxmlformats.org/spreadsheetml/2006/main" count="119" uniqueCount="81">
  <si>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</si>
  <si>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</si>
  <si>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</si>
  <si>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</si>
  <si>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</si>
  <si>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</si>
  <si>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</si>
  <si>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</si>
  <si>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</si>
  <si>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</si>
  <si>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</si>
  <si>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</si>
  <si>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</si>
  <si>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</si>
  <si>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</si>
  <si>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</si>
  <si>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</si>
  <si>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</si>
  <si>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</si>
  <si>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</si>
  <si>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</si>
  <si>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</si>
  <si>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</si>
  <si>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</si>
  <si>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</si>
  <si>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</si>
  <si>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</si>
  <si>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</si>
  <si>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</si>
  <si>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</si>
  <si>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</si>
  <si>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План-сметка за относимите за календарната година разходи за извършване на дейности по предоставяне на услуги по чл. 5, ал. 2 (чл. 62 от Закона за местните данъци и такси)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</si>
  <si>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</si>
  <si>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</si>
  <si>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</si>
  <si>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 xml:space="preserve"> - осигуряване на информация на обществеността за поддържане чистотата на териториите за обществено ползване</t>
  </si>
  <si>
    <t>ИМЕ НА ОБЩИНА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</si>
  <si>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</si>
  <si>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</si>
  <si>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</si>
  <si>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</si>
  <si>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</si>
  <si>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</si>
  <si>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</si>
  <si>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</si>
  <si>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</si>
  <si>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</si>
  <si>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</si>
  <si>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</si>
  <si>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</si>
  <si>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</si>
  <si>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</si>
  <si>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</si>
  <si>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</si>
  <si>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</si>
  <si>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</si>
  <si>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</si>
  <si>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</si>
  <si>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</si>
  <si>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</si>
  <si>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</si>
  <si>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</si>
  <si>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</si>
  <si>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</si>
  <si>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</si>
  <si>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</si>
  <si>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</si>
  <si>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</si>
  <si>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</si>
  <si>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ИНФОРМАЦИЯ ЗА 2025 ГОДИНА</t>
  </si>
  <si>
    <t>Изготвил:</t>
  </si>
  <si>
    <t>Аки Кисьов</t>
  </si>
  <si>
    <t>Гл. спеиалист "ЗГЕ"</t>
  </si>
  <si>
    <t xml:space="preserve">Кмет: </t>
  </si>
  <si>
    <t>Неби Бозов</t>
  </si>
  <si>
    <t>Съгласувал:</t>
  </si>
  <si>
    <t>Исмаил Църенски</t>
  </si>
  <si>
    <t>Гл. счетоводител</t>
  </si>
  <si>
    <t>Аки Молаахмед</t>
  </si>
  <si>
    <t>Ст. специалист "МДТ"</t>
  </si>
  <si>
    <t>Приложение № 1.2 в левове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</si>
</sst>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_-* #,##0.00\ _л_в_._-;\-* #,##0.00\ _л_в_._-;_-* &quot;-&quot;??\ _л_в_.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8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7" fillId="2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164" fontId="1" fillId="0" borderId="6" xfId="0" applyNumberFormat="1" applyFont="1" applyBorder="1" applyAlignment="1">
      <alignment horizontal="justify" vertical="center"/>
    </xf>
    <xf numFmtId="164" fontId="3" fillId="0" borderId="6" xfId="0" applyNumberFormat="1" applyFont="1" applyBorder="1" applyAlignment="1">
      <alignment wrapText="1"/>
    </xf>
    <xf numFmtId="164" fontId="1" fillId="0" borderId="6" xfId="0" applyNumberFormat="1" applyFont="1" applyBorder="1" applyAlignment="1">
      <alignment horizontal="center"/>
    </xf>
    <xf numFmtId="164" fontId="0" fillId="0" borderId="6" xfId="0" applyNumberFormat="1" applyBorder="1"/>
    <xf numFmtId="164" fontId="3" fillId="0" borderId="6" xfId="0" applyNumberFormat="1" applyFont="1" applyBorder="1" applyAlignment="1">
      <alignment horizontal="center" vertical="center" wrapText="1"/>
    </xf>
    <xf numFmtId="0" fontId="11" fillId="0" borderId="0" xfId="0" applyFont="1"/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4" fontId="12" fillId="0" borderId="1" xfId="0" applyNumberFormat="1" applyFont="1" applyBorder="1"/>
    <xf numFmtId="44" fontId="12" fillId="0" borderId="6" xfId="0" applyNumberFormat="1" applyFont="1" applyBorder="1" applyAlignment="1">
      <alignment horizontal="center" vertical="center" wrapText="1"/>
    </xf>
    <xf numFmtId="44" fontId="13" fillId="0" borderId="1" xfId="0" applyNumberFormat="1" applyFont="1" applyBorder="1"/>
    <xf numFmtId="44" fontId="4" fillId="0" borderId="6" xfId="0" applyNumberFormat="1" applyFont="1" applyBorder="1" applyAlignment="1">
      <alignment horizontal="center"/>
    </xf>
    <xf numFmtId="44" fontId="14" fillId="0" borderId="1" xfId="0" applyNumberFormat="1" applyFont="1" applyBorder="1"/>
    <xf numFmtId="44" fontId="4" fillId="0" borderId="6" xfId="0" applyNumberFormat="1" applyFont="1" applyBorder="1" applyAlignment="1">
      <alignment horizontal="center" vertical="center" wrapText="1"/>
    </xf>
    <xf numFmtId="44" fontId="13" fillId="0" borderId="4" xfId="0" applyNumberFormat="1" applyFont="1" applyBorder="1"/>
    <xf numFmtId="44" fontId="13" fillId="0" borderId="3" xfId="0" applyNumberFormat="1" applyFont="1" applyBorder="1"/>
    <xf numFmtId="44" fontId="12" fillId="0" borderId="5" xfId="0" applyNumberFormat="1" applyFont="1" applyBorder="1"/>
    <xf numFmtId="44" fontId="12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69"/>
  <sheetViews>
    <sheetView tabSelected="1" zoomScale="70" zoomScaleNormal="70" zoomScaleSheetLayoutView="75" workbookViewId="0">
      <pane xSplit="3" ySplit="7" topLeftCell="D29" activePane="bottomRight" state="frozen"/>
      <selection pane="topRight" activeCell="C1" sqref="C1"/>
      <selection pane="bottomLeft" activeCell="A8" sqref="A8"/>
      <selection pane="bottomRight" activeCell="S54" sqref="S54"/>
    </sheetView>
  </sheetViews>
  <sheetFormatPr defaultRowHeight="15.6" x14ac:dyDescent="0.3"/>
  <cols>
    <col min="1" max="1" width="2" customWidth="1"/>
    <col min="2" max="2" width="4.33203125" style="28" customWidth="1"/>
    <col min="3" max="3" width="90" style="2" customWidth="1"/>
    <col min="4" max="4" width="20" customWidth="1"/>
    <col min="5" max="5" width="17.6640625" customWidth="1"/>
    <col min="6" max="6" width="15.88671875" customWidth="1"/>
    <col min="7" max="7" width="14.33203125" customWidth="1"/>
    <col min="8" max="8" width="16.44140625" customWidth="1"/>
    <col min="9" max="9" width="20.6640625" customWidth="1"/>
    <col min="10" max="10" width="19" customWidth="1"/>
    <col min="11" max="11" width="25.6640625" customWidth="1"/>
    <col min="12" max="12" width="17.5546875" customWidth="1"/>
    <col min="13" max="13" width="19.21875" customWidth="1"/>
    <col min="14" max="14" width="15.44140625" customWidth="1"/>
    <col min="15" max="15" width="20.44140625" customWidth="1"/>
    <col min="16" max="16" width="11.5546875" customWidth="1"/>
    <col min="17" max="17" width="10.5546875" customWidth="1"/>
    <col min="18" max="18" width="10.6640625" customWidth="1"/>
    <col min="19" max="19" width="21.33203125" customWidth="1"/>
    <col min="20" max="20" width="23" style="9" customWidth="1"/>
  </cols>
  <sheetData>
    <row r="1" spans="2:20" ht="20.399999999999999" x14ac:dyDescent="0.35">
      <c r="C1" s="34" t="s">
        <v>80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20" ht="38.25" customHeight="1" x14ac:dyDescent="0.35">
      <c r="C2" s="52" t="s">
        <v>31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2:20" ht="18" x14ac:dyDescent="0.35">
      <c r="C3" s="3"/>
    </row>
    <row r="4" spans="2:20" ht="31.5" customHeight="1" x14ac:dyDescent="0.3">
      <c r="B4" s="20"/>
      <c r="C4" s="4" t="s">
        <v>36</v>
      </c>
      <c r="D4" s="49" t="s">
        <v>19</v>
      </c>
      <c r="E4" s="51" t="s">
        <v>1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 t="s">
        <v>0</v>
      </c>
      <c r="Q4" s="51"/>
      <c r="R4" s="51"/>
      <c r="S4" s="16" t="s">
        <v>20</v>
      </c>
      <c r="T4" s="47" t="s">
        <v>7</v>
      </c>
    </row>
    <row r="5" spans="2:20" s="2" customFormat="1" ht="164.4" customHeight="1" x14ac:dyDescent="0.3">
      <c r="B5" s="21"/>
      <c r="C5" s="17" t="s">
        <v>69</v>
      </c>
      <c r="D5" s="50"/>
      <c r="E5" s="5" t="s">
        <v>44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42</v>
      </c>
      <c r="K5" s="5" t="s">
        <v>16</v>
      </c>
      <c r="L5" s="5" t="s">
        <v>17</v>
      </c>
      <c r="M5" s="5" t="s">
        <v>18</v>
      </c>
      <c r="N5" s="5" t="s">
        <v>43</v>
      </c>
      <c r="O5" s="15" t="s">
        <v>65</v>
      </c>
      <c r="P5" s="5" t="s">
        <v>23</v>
      </c>
      <c r="Q5" s="5" t="s">
        <v>22</v>
      </c>
      <c r="R5" s="5" t="s">
        <v>21</v>
      </c>
      <c r="S5" s="15" t="s">
        <v>66</v>
      </c>
      <c r="T5" s="48"/>
    </row>
    <row r="6" spans="2:20" s="8" customFormat="1" ht="21.75" customHeight="1" x14ac:dyDescent="0.3">
      <c r="B6" s="20"/>
      <c r="C6" s="6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4">
        <v>14</v>
      </c>
      <c r="Q6" s="14">
        <v>15</v>
      </c>
      <c r="R6" s="14">
        <v>16</v>
      </c>
      <c r="S6" s="14">
        <v>17</v>
      </c>
      <c r="T6" s="7">
        <v>18</v>
      </c>
    </row>
    <row r="7" spans="2:20" ht="34.5" customHeight="1" x14ac:dyDescent="0.3">
      <c r="B7" s="22">
        <v>1</v>
      </c>
      <c r="C7" s="23" t="s">
        <v>32</v>
      </c>
      <c r="D7" s="29"/>
      <c r="E7" s="30"/>
      <c r="F7" s="30"/>
      <c r="G7" s="30"/>
      <c r="H7" s="30"/>
      <c r="I7" s="30"/>
      <c r="J7" s="29"/>
      <c r="K7" s="29"/>
      <c r="L7" s="29"/>
      <c r="M7" s="30"/>
      <c r="N7" s="30"/>
      <c r="O7" s="31">
        <f>E7+F7+G7+H7+I7+J7+K7+L7+M7+N7</f>
        <v>0</v>
      </c>
      <c r="P7" s="29"/>
      <c r="Q7" s="29"/>
      <c r="R7" s="32"/>
      <c r="S7" s="33">
        <f>D7-O7+P7+Q7+R7</f>
        <v>0</v>
      </c>
      <c r="T7" s="18"/>
    </row>
    <row r="8" spans="2:20" ht="48" customHeight="1" x14ac:dyDescent="0.3">
      <c r="B8" s="20">
        <v>2</v>
      </c>
      <c r="C8" s="24" t="s">
        <v>46</v>
      </c>
      <c r="D8" s="37">
        <f>SUM(D9:D22)</f>
        <v>202489</v>
      </c>
      <c r="E8" s="37">
        <f t="shared" ref="E8:N8" si="0">SUM(E9:E22)</f>
        <v>0</v>
      </c>
      <c r="F8" s="37">
        <f t="shared" si="0"/>
        <v>0</v>
      </c>
      <c r="G8" s="37">
        <f t="shared" si="0"/>
        <v>0</v>
      </c>
      <c r="H8" s="37">
        <f t="shared" si="0"/>
        <v>0</v>
      </c>
      <c r="I8" s="37">
        <f t="shared" si="0"/>
        <v>100000</v>
      </c>
      <c r="J8" s="37">
        <f t="shared" si="0"/>
        <v>0</v>
      </c>
      <c r="K8" s="37">
        <f t="shared" si="0"/>
        <v>0</v>
      </c>
      <c r="L8" s="37">
        <f t="shared" si="0"/>
        <v>0</v>
      </c>
      <c r="M8" s="37">
        <f t="shared" si="0"/>
        <v>39801</v>
      </c>
      <c r="N8" s="37">
        <f t="shared" si="0"/>
        <v>0</v>
      </c>
      <c r="O8" s="38">
        <f>SUM(O9:O22)</f>
        <v>139801</v>
      </c>
      <c r="P8" s="37"/>
      <c r="Q8" s="37"/>
      <c r="R8" s="37"/>
      <c r="S8" s="38">
        <f>SUM(S9:S22)</f>
        <v>62688</v>
      </c>
      <c r="T8" s="35" t="s">
        <v>9</v>
      </c>
    </row>
    <row r="9" spans="2:20" ht="18" x14ac:dyDescent="0.35">
      <c r="B9" s="20">
        <v>3</v>
      </c>
      <c r="C9" s="25" t="s">
        <v>52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40">
        <f>E9+F9+G9+H9+I9+J9+K9+L9+M9+N9</f>
        <v>0</v>
      </c>
      <c r="P9" s="41"/>
      <c r="Q9" s="41"/>
      <c r="R9" s="41"/>
      <c r="S9" s="42">
        <f t="shared" ref="S9:S53" si="1">D9-O9+P9+Q9+R9</f>
        <v>0</v>
      </c>
      <c r="T9" s="11"/>
    </row>
    <row r="10" spans="2:20" ht="31.2" x14ac:dyDescent="0.35">
      <c r="B10" s="20">
        <v>4</v>
      </c>
      <c r="C10" s="25" t="s">
        <v>53</v>
      </c>
      <c r="D10" s="39">
        <v>1310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>
        <f>E10+F10+G10+H10+I10+J10+K10+L10+M10+N10</f>
        <v>0</v>
      </c>
      <c r="P10" s="41"/>
      <c r="Q10" s="41"/>
      <c r="R10" s="41"/>
      <c r="S10" s="42">
        <f>D10-O10+P10+Q10+R10</f>
        <v>1310</v>
      </c>
      <c r="T10" s="12" t="s">
        <v>9</v>
      </c>
    </row>
    <row r="11" spans="2:20" ht="18" x14ac:dyDescent="0.35">
      <c r="B11" s="20">
        <v>5</v>
      </c>
      <c r="C11" s="25" t="s">
        <v>48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0">
        <f t="shared" ref="O11:O53" si="2">E11+F11+G11+H11+I11+J11+K11+L11+M11+N11</f>
        <v>0</v>
      </c>
      <c r="P11" s="41"/>
      <c r="Q11" s="41"/>
      <c r="R11" s="41"/>
      <c r="S11" s="42">
        <f t="shared" si="1"/>
        <v>0</v>
      </c>
      <c r="T11" s="12" t="s">
        <v>9</v>
      </c>
    </row>
    <row r="12" spans="2:20" ht="18" x14ac:dyDescent="0.35">
      <c r="B12" s="20">
        <v>6</v>
      </c>
      <c r="C12" s="25" t="s">
        <v>29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1"/>
      <c r="O12" s="40">
        <f t="shared" si="2"/>
        <v>0</v>
      </c>
      <c r="P12" s="41"/>
      <c r="Q12" s="41"/>
      <c r="R12" s="41"/>
      <c r="S12" s="42">
        <f t="shared" si="1"/>
        <v>0</v>
      </c>
      <c r="T12" s="12" t="s">
        <v>9</v>
      </c>
    </row>
    <row r="13" spans="2:20" ht="31.2" x14ac:dyDescent="0.35">
      <c r="B13" s="20">
        <v>7</v>
      </c>
      <c r="C13" s="25" t="s">
        <v>54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1"/>
      <c r="O13" s="40">
        <f t="shared" si="2"/>
        <v>0</v>
      </c>
      <c r="P13" s="41"/>
      <c r="Q13" s="41"/>
      <c r="R13" s="41"/>
      <c r="S13" s="42">
        <f t="shared" si="1"/>
        <v>0</v>
      </c>
      <c r="T13" s="13"/>
    </row>
    <row r="14" spans="2:20" ht="31.2" x14ac:dyDescent="0.35">
      <c r="B14" s="20">
        <v>8</v>
      </c>
      <c r="C14" s="25" t="s">
        <v>55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1"/>
      <c r="O14" s="40">
        <f t="shared" si="2"/>
        <v>0</v>
      </c>
      <c r="P14" s="41"/>
      <c r="Q14" s="41"/>
      <c r="R14" s="41"/>
      <c r="S14" s="42">
        <f t="shared" si="1"/>
        <v>0</v>
      </c>
      <c r="T14" s="12" t="s">
        <v>9</v>
      </c>
    </row>
    <row r="15" spans="2:20" ht="31.2" x14ac:dyDescent="0.35">
      <c r="B15" s="20">
        <v>9</v>
      </c>
      <c r="C15" s="25" t="s">
        <v>56</v>
      </c>
      <c r="D15" s="39">
        <v>15000</v>
      </c>
      <c r="E15" s="39"/>
      <c r="F15" s="39"/>
      <c r="G15" s="39"/>
      <c r="H15" s="39"/>
      <c r="I15" s="39"/>
      <c r="J15" s="39"/>
      <c r="K15" s="39"/>
      <c r="L15" s="39"/>
      <c r="M15" s="39"/>
      <c r="N15" s="41"/>
      <c r="O15" s="40">
        <f t="shared" si="2"/>
        <v>0</v>
      </c>
      <c r="P15" s="41"/>
      <c r="Q15" s="41"/>
      <c r="R15" s="41"/>
      <c r="S15" s="42">
        <f>D15-O15+P15+Q15+R15</f>
        <v>15000</v>
      </c>
      <c r="T15" s="12" t="s">
        <v>9</v>
      </c>
    </row>
    <row r="16" spans="2:20" ht="33" customHeight="1" x14ac:dyDescent="0.35">
      <c r="B16" s="20">
        <v>10</v>
      </c>
      <c r="C16" s="25" t="s">
        <v>11</v>
      </c>
      <c r="D16" s="39">
        <v>141749</v>
      </c>
      <c r="E16" s="39"/>
      <c r="F16" s="39"/>
      <c r="G16" s="39"/>
      <c r="H16" s="39"/>
      <c r="I16" s="39">
        <v>100000</v>
      </c>
      <c r="J16" s="39"/>
      <c r="K16" s="39"/>
      <c r="L16" s="39"/>
      <c r="M16" s="39">
        <v>39801</v>
      </c>
      <c r="N16" s="41"/>
      <c r="O16" s="40">
        <f t="shared" si="2"/>
        <v>139801</v>
      </c>
      <c r="P16" s="41"/>
      <c r="Q16" s="41"/>
      <c r="R16" s="41"/>
      <c r="S16" s="42">
        <f t="shared" si="1"/>
        <v>1948</v>
      </c>
      <c r="T16" s="12" t="s">
        <v>8</v>
      </c>
    </row>
    <row r="17" spans="2:20" ht="31.2" x14ac:dyDescent="0.35">
      <c r="B17" s="20">
        <v>11</v>
      </c>
      <c r="C17" s="25" t="s">
        <v>24</v>
      </c>
      <c r="D17" s="39">
        <v>30430</v>
      </c>
      <c r="E17" s="39"/>
      <c r="F17" s="39"/>
      <c r="G17" s="39"/>
      <c r="H17" s="39"/>
      <c r="I17" s="39"/>
      <c r="J17" s="39"/>
      <c r="K17" s="39"/>
      <c r="L17" s="39"/>
      <c r="M17" s="39"/>
      <c r="N17" s="41"/>
      <c r="O17" s="40">
        <f t="shared" si="2"/>
        <v>0</v>
      </c>
      <c r="P17" s="41"/>
      <c r="Q17" s="41"/>
      <c r="R17" s="41"/>
      <c r="S17" s="42">
        <f t="shared" si="1"/>
        <v>30430</v>
      </c>
      <c r="T17" s="12" t="s">
        <v>8</v>
      </c>
    </row>
    <row r="18" spans="2:20" ht="31.2" x14ac:dyDescent="0.35">
      <c r="B18" s="20">
        <v>12</v>
      </c>
      <c r="C18" s="25" t="s">
        <v>33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1"/>
      <c r="O18" s="40">
        <f t="shared" si="2"/>
        <v>0</v>
      </c>
      <c r="P18" s="41"/>
      <c r="Q18" s="41"/>
      <c r="R18" s="41"/>
      <c r="S18" s="42">
        <f t="shared" si="1"/>
        <v>0</v>
      </c>
      <c r="T18" s="12" t="s">
        <v>8</v>
      </c>
    </row>
    <row r="19" spans="2:20" ht="31.2" x14ac:dyDescent="0.35">
      <c r="B19" s="20">
        <v>13</v>
      </c>
      <c r="C19" s="25" t="s">
        <v>30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1"/>
      <c r="O19" s="40">
        <f t="shared" si="2"/>
        <v>0</v>
      </c>
      <c r="P19" s="41"/>
      <c r="Q19" s="41"/>
      <c r="R19" s="41"/>
      <c r="S19" s="42">
        <f t="shared" si="1"/>
        <v>0</v>
      </c>
      <c r="T19" s="10" t="s">
        <v>8</v>
      </c>
    </row>
    <row r="20" spans="2:20" ht="31.2" x14ac:dyDescent="0.35">
      <c r="B20" s="20">
        <v>14</v>
      </c>
      <c r="C20" s="25" t="s">
        <v>57</v>
      </c>
      <c r="D20" s="39">
        <v>14000</v>
      </c>
      <c r="E20" s="39"/>
      <c r="F20" s="39"/>
      <c r="G20" s="39"/>
      <c r="H20" s="39"/>
      <c r="I20" s="39"/>
      <c r="J20" s="39"/>
      <c r="K20" s="39"/>
      <c r="L20" s="39"/>
      <c r="M20" s="39"/>
      <c r="N20" s="41"/>
      <c r="O20" s="40">
        <f t="shared" si="2"/>
        <v>0</v>
      </c>
      <c r="P20" s="41"/>
      <c r="Q20" s="41"/>
      <c r="R20" s="41"/>
      <c r="S20" s="42">
        <f t="shared" si="1"/>
        <v>14000</v>
      </c>
      <c r="T20" s="12" t="s">
        <v>8</v>
      </c>
    </row>
    <row r="21" spans="2:20" ht="18" x14ac:dyDescent="0.35">
      <c r="B21" s="20">
        <v>15</v>
      </c>
      <c r="C21" s="25" t="s">
        <v>38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1"/>
      <c r="O21" s="40">
        <f t="shared" si="2"/>
        <v>0</v>
      </c>
      <c r="P21" s="41"/>
      <c r="Q21" s="41"/>
      <c r="R21" s="41"/>
      <c r="S21" s="42">
        <f t="shared" si="1"/>
        <v>0</v>
      </c>
      <c r="T21" s="13"/>
    </row>
    <row r="22" spans="2:20" ht="18" x14ac:dyDescent="0.35">
      <c r="B22" s="20">
        <v>16</v>
      </c>
      <c r="C22" s="25" t="s">
        <v>39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1"/>
      <c r="O22" s="40">
        <f t="shared" si="2"/>
        <v>0</v>
      </c>
      <c r="P22" s="41"/>
      <c r="Q22" s="41"/>
      <c r="R22" s="41"/>
      <c r="S22" s="42">
        <f t="shared" si="1"/>
        <v>0</v>
      </c>
      <c r="T22" s="12" t="s">
        <v>8</v>
      </c>
    </row>
    <row r="23" spans="2:20" ht="25.5" customHeight="1" x14ac:dyDescent="0.3">
      <c r="B23" s="20">
        <v>17</v>
      </c>
      <c r="C23" s="24" t="s">
        <v>47</v>
      </c>
      <c r="D23" s="37">
        <f>SUM(D24:D39)</f>
        <v>185856</v>
      </c>
      <c r="E23" s="37">
        <f t="shared" ref="E23:N23" si="3">SUM(E24:E39)</f>
        <v>0</v>
      </c>
      <c r="F23" s="37">
        <f t="shared" si="3"/>
        <v>0</v>
      </c>
      <c r="G23" s="37">
        <f t="shared" si="3"/>
        <v>0</v>
      </c>
      <c r="H23" s="37">
        <f t="shared" si="3"/>
        <v>0</v>
      </c>
      <c r="I23" s="37">
        <f t="shared" si="3"/>
        <v>0</v>
      </c>
      <c r="J23" s="37">
        <f t="shared" si="3"/>
        <v>0</v>
      </c>
      <c r="K23" s="37">
        <f t="shared" si="3"/>
        <v>0</v>
      </c>
      <c r="L23" s="37">
        <f t="shared" si="3"/>
        <v>0</v>
      </c>
      <c r="M23" s="37">
        <f t="shared" si="3"/>
        <v>0</v>
      </c>
      <c r="N23" s="37">
        <f t="shared" si="3"/>
        <v>0</v>
      </c>
      <c r="O23" s="38">
        <f>SUM(O24:O39)</f>
        <v>0</v>
      </c>
      <c r="P23" s="37"/>
      <c r="Q23" s="37"/>
      <c r="R23" s="37"/>
      <c r="S23" s="38">
        <f>SUM(S24:S39)</f>
        <v>185856</v>
      </c>
      <c r="T23" s="36" t="s">
        <v>9</v>
      </c>
    </row>
    <row r="24" spans="2:20" ht="31.2" x14ac:dyDescent="0.35">
      <c r="B24" s="20">
        <v>18</v>
      </c>
      <c r="C24" s="25" t="s">
        <v>10</v>
      </c>
      <c r="D24" s="39">
        <v>126990</v>
      </c>
      <c r="E24" s="39"/>
      <c r="F24" s="39"/>
      <c r="G24" s="39"/>
      <c r="H24" s="39"/>
      <c r="I24" s="39"/>
      <c r="J24" s="39"/>
      <c r="K24" s="39"/>
      <c r="L24" s="39"/>
      <c r="M24" s="39"/>
      <c r="N24" s="41"/>
      <c r="O24" s="40">
        <f t="shared" si="2"/>
        <v>0</v>
      </c>
      <c r="P24" s="41"/>
      <c r="Q24" s="41"/>
      <c r="R24" s="41"/>
      <c r="S24" s="42">
        <f t="shared" si="1"/>
        <v>126990</v>
      </c>
      <c r="T24" s="12" t="s">
        <v>8</v>
      </c>
    </row>
    <row r="25" spans="2:20" ht="18" x14ac:dyDescent="0.35">
      <c r="B25" s="20">
        <v>19</v>
      </c>
      <c r="C25" s="25" t="s">
        <v>37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1"/>
      <c r="O25" s="40">
        <f t="shared" si="2"/>
        <v>0</v>
      </c>
      <c r="P25" s="41"/>
      <c r="Q25" s="41"/>
      <c r="R25" s="41"/>
      <c r="S25" s="42">
        <f t="shared" si="1"/>
        <v>0</v>
      </c>
      <c r="T25" s="12" t="s">
        <v>8</v>
      </c>
    </row>
    <row r="26" spans="2:20" ht="93.6" x14ac:dyDescent="0.35">
      <c r="B26" s="20">
        <v>20</v>
      </c>
      <c r="C26" s="25" t="s">
        <v>58</v>
      </c>
      <c r="D26" s="39"/>
      <c r="E26" s="39"/>
      <c r="F26" s="41"/>
      <c r="G26" s="41"/>
      <c r="H26" s="41"/>
      <c r="I26" s="41"/>
      <c r="J26" s="41"/>
      <c r="K26" s="41"/>
      <c r="L26" s="41"/>
      <c r="M26" s="41"/>
      <c r="N26" s="41"/>
      <c r="O26" s="40">
        <f t="shared" si="2"/>
        <v>0</v>
      </c>
      <c r="P26" s="41"/>
      <c r="Q26" s="41"/>
      <c r="R26" s="41"/>
      <c r="S26" s="42">
        <f t="shared" si="1"/>
        <v>0</v>
      </c>
      <c r="T26" s="10"/>
    </row>
    <row r="27" spans="2:20" ht="78" customHeight="1" x14ac:dyDescent="0.35">
      <c r="B27" s="20">
        <v>21</v>
      </c>
      <c r="C27" s="25" t="s">
        <v>59</v>
      </c>
      <c r="D27" s="39"/>
      <c r="E27" s="39"/>
      <c r="F27" s="41"/>
      <c r="G27" s="41"/>
      <c r="H27" s="41"/>
      <c r="I27" s="41"/>
      <c r="J27" s="41"/>
      <c r="K27" s="41"/>
      <c r="L27" s="41"/>
      <c r="M27" s="41"/>
      <c r="N27" s="41"/>
      <c r="O27" s="40">
        <f t="shared" si="2"/>
        <v>0</v>
      </c>
      <c r="P27" s="41"/>
      <c r="Q27" s="41"/>
      <c r="R27" s="41"/>
      <c r="S27" s="42">
        <f t="shared" si="1"/>
        <v>0</v>
      </c>
      <c r="T27" s="13"/>
    </row>
    <row r="28" spans="2:20" ht="77.25" customHeight="1" x14ac:dyDescent="0.35">
      <c r="B28" s="20">
        <v>22</v>
      </c>
      <c r="C28" s="25" t="s">
        <v>60</v>
      </c>
      <c r="D28" s="39"/>
      <c r="E28" s="39"/>
      <c r="F28" s="41"/>
      <c r="G28" s="41"/>
      <c r="H28" s="41"/>
      <c r="I28" s="41"/>
      <c r="J28" s="41"/>
      <c r="K28" s="41"/>
      <c r="L28" s="41"/>
      <c r="M28" s="41"/>
      <c r="N28" s="41"/>
      <c r="O28" s="40">
        <f t="shared" si="2"/>
        <v>0</v>
      </c>
      <c r="P28" s="41"/>
      <c r="Q28" s="41"/>
      <c r="R28" s="41"/>
      <c r="S28" s="42">
        <f t="shared" si="1"/>
        <v>0</v>
      </c>
      <c r="T28" s="12" t="s">
        <v>8</v>
      </c>
    </row>
    <row r="29" spans="2:20" ht="18" x14ac:dyDescent="0.35">
      <c r="B29" s="20">
        <v>23</v>
      </c>
      <c r="C29" s="25" t="s">
        <v>3</v>
      </c>
      <c r="D29" s="39"/>
      <c r="E29" s="39"/>
      <c r="F29" s="41"/>
      <c r="G29" s="41"/>
      <c r="H29" s="41"/>
      <c r="I29" s="41"/>
      <c r="J29" s="41"/>
      <c r="K29" s="41"/>
      <c r="L29" s="41"/>
      <c r="M29" s="41"/>
      <c r="N29" s="41"/>
      <c r="O29" s="40">
        <f t="shared" si="2"/>
        <v>0</v>
      </c>
      <c r="P29" s="41"/>
      <c r="Q29" s="41"/>
      <c r="R29" s="41"/>
      <c r="S29" s="42">
        <f t="shared" si="1"/>
        <v>0</v>
      </c>
      <c r="T29" s="12" t="s">
        <v>8</v>
      </c>
    </row>
    <row r="30" spans="2:20" ht="18" x14ac:dyDescent="0.35">
      <c r="B30" s="20">
        <v>24</v>
      </c>
      <c r="C30" s="25" t="s">
        <v>2</v>
      </c>
      <c r="D30" s="39"/>
      <c r="E30" s="39"/>
      <c r="F30" s="41"/>
      <c r="G30" s="41"/>
      <c r="H30" s="41"/>
      <c r="I30" s="41"/>
      <c r="J30" s="41"/>
      <c r="K30" s="41"/>
      <c r="L30" s="41"/>
      <c r="M30" s="41"/>
      <c r="N30" s="41"/>
      <c r="O30" s="40">
        <f t="shared" si="2"/>
        <v>0</v>
      </c>
      <c r="P30" s="41"/>
      <c r="Q30" s="41"/>
      <c r="R30" s="41"/>
      <c r="S30" s="42">
        <f t="shared" si="1"/>
        <v>0</v>
      </c>
      <c r="T30" s="12" t="s">
        <v>8</v>
      </c>
    </row>
    <row r="31" spans="2:20" ht="18" x14ac:dyDescent="0.35">
      <c r="B31" s="20">
        <v>25</v>
      </c>
      <c r="C31" s="25" t="s">
        <v>27</v>
      </c>
      <c r="D31" s="39">
        <v>1866</v>
      </c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0">
        <f t="shared" si="2"/>
        <v>0</v>
      </c>
      <c r="P31" s="41"/>
      <c r="Q31" s="41"/>
      <c r="R31" s="41"/>
      <c r="S31" s="42">
        <f t="shared" si="1"/>
        <v>1866</v>
      </c>
      <c r="T31" s="12" t="s">
        <v>8</v>
      </c>
    </row>
    <row r="32" spans="2:20" ht="18" x14ac:dyDescent="0.35">
      <c r="B32" s="20">
        <v>26</v>
      </c>
      <c r="C32" s="25" t="s">
        <v>28</v>
      </c>
      <c r="D32" s="39">
        <v>57000</v>
      </c>
      <c r="E32" s="39"/>
      <c r="F32" s="41"/>
      <c r="G32" s="41"/>
      <c r="H32" s="41"/>
      <c r="I32" s="41"/>
      <c r="J32" s="41"/>
      <c r="K32" s="41"/>
      <c r="L32" s="41"/>
      <c r="M32" s="41"/>
      <c r="N32" s="41"/>
      <c r="O32" s="40">
        <f t="shared" si="2"/>
        <v>0</v>
      </c>
      <c r="P32" s="41"/>
      <c r="Q32" s="41"/>
      <c r="R32" s="41"/>
      <c r="S32" s="42">
        <f t="shared" si="1"/>
        <v>57000</v>
      </c>
      <c r="T32" s="12" t="s">
        <v>8</v>
      </c>
    </row>
    <row r="33" spans="2:20" ht="46.8" x14ac:dyDescent="0.35">
      <c r="B33" s="20">
        <v>27</v>
      </c>
      <c r="C33" s="25" t="s">
        <v>61</v>
      </c>
      <c r="D33" s="39"/>
      <c r="E33" s="39"/>
      <c r="F33" s="41"/>
      <c r="G33" s="41"/>
      <c r="H33" s="41"/>
      <c r="I33" s="41"/>
      <c r="J33" s="41"/>
      <c r="K33" s="41"/>
      <c r="L33" s="41"/>
      <c r="M33" s="41"/>
      <c r="N33" s="41"/>
      <c r="O33" s="40">
        <f t="shared" si="2"/>
        <v>0</v>
      </c>
      <c r="P33" s="41"/>
      <c r="Q33" s="41"/>
      <c r="R33" s="41"/>
      <c r="S33" s="42">
        <f t="shared" si="1"/>
        <v>0</v>
      </c>
      <c r="T33" s="13"/>
    </row>
    <row r="34" spans="2:20" ht="18" x14ac:dyDescent="0.35">
      <c r="B34" s="20">
        <v>28</v>
      </c>
      <c r="C34" s="25" t="s">
        <v>4</v>
      </c>
      <c r="D34" s="39"/>
      <c r="E34" s="39"/>
      <c r="F34" s="41"/>
      <c r="G34" s="41"/>
      <c r="H34" s="41"/>
      <c r="I34" s="41"/>
      <c r="J34" s="41"/>
      <c r="K34" s="41"/>
      <c r="L34" s="41"/>
      <c r="M34" s="41"/>
      <c r="N34" s="41"/>
      <c r="O34" s="40">
        <f t="shared" si="2"/>
        <v>0</v>
      </c>
      <c r="P34" s="41"/>
      <c r="Q34" s="41"/>
      <c r="R34" s="41"/>
      <c r="S34" s="42">
        <f t="shared" si="1"/>
        <v>0</v>
      </c>
      <c r="T34" s="12" t="s">
        <v>8</v>
      </c>
    </row>
    <row r="35" spans="2:20" ht="31.2" x14ac:dyDescent="0.35">
      <c r="B35" s="20">
        <v>29</v>
      </c>
      <c r="C35" s="25" t="s">
        <v>25</v>
      </c>
      <c r="D35" s="39"/>
      <c r="E35" s="39"/>
      <c r="F35" s="41"/>
      <c r="G35" s="41"/>
      <c r="H35" s="41"/>
      <c r="I35" s="41"/>
      <c r="J35" s="41"/>
      <c r="K35" s="41"/>
      <c r="L35" s="41"/>
      <c r="M35" s="41"/>
      <c r="N35" s="41"/>
      <c r="O35" s="40">
        <f t="shared" si="2"/>
        <v>0</v>
      </c>
      <c r="P35" s="41"/>
      <c r="Q35" s="41"/>
      <c r="R35" s="41"/>
      <c r="S35" s="42">
        <f t="shared" si="1"/>
        <v>0</v>
      </c>
      <c r="T35" s="12" t="s">
        <v>8</v>
      </c>
    </row>
    <row r="36" spans="2:20" ht="18" x14ac:dyDescent="0.35">
      <c r="B36" s="20">
        <v>30</v>
      </c>
      <c r="C36" s="25" t="s">
        <v>5</v>
      </c>
      <c r="D36" s="39"/>
      <c r="E36" s="39"/>
      <c r="F36" s="41"/>
      <c r="G36" s="41"/>
      <c r="H36" s="41"/>
      <c r="I36" s="41"/>
      <c r="J36" s="41"/>
      <c r="K36" s="41"/>
      <c r="L36" s="41"/>
      <c r="M36" s="41"/>
      <c r="N36" s="41"/>
      <c r="O36" s="40">
        <f t="shared" si="2"/>
        <v>0</v>
      </c>
      <c r="P36" s="41"/>
      <c r="Q36" s="41"/>
      <c r="R36" s="41"/>
      <c r="S36" s="42">
        <f t="shared" si="1"/>
        <v>0</v>
      </c>
      <c r="T36" s="12" t="s">
        <v>8</v>
      </c>
    </row>
    <row r="37" spans="2:20" ht="18" x14ac:dyDescent="0.35">
      <c r="B37" s="20">
        <v>31</v>
      </c>
      <c r="C37" s="25" t="s">
        <v>6</v>
      </c>
      <c r="D37" s="39"/>
      <c r="E37" s="39"/>
      <c r="F37" s="41"/>
      <c r="G37" s="41"/>
      <c r="H37" s="41"/>
      <c r="I37" s="41"/>
      <c r="J37" s="41"/>
      <c r="K37" s="41"/>
      <c r="L37" s="41"/>
      <c r="M37" s="41"/>
      <c r="N37" s="41"/>
      <c r="O37" s="40">
        <f t="shared" si="2"/>
        <v>0</v>
      </c>
      <c r="P37" s="41"/>
      <c r="Q37" s="41"/>
      <c r="R37" s="41"/>
      <c r="S37" s="42">
        <f t="shared" si="1"/>
        <v>0</v>
      </c>
      <c r="T37" s="12" t="s">
        <v>8</v>
      </c>
    </row>
    <row r="38" spans="2:20" ht="18" x14ac:dyDescent="0.35">
      <c r="B38" s="20">
        <v>32</v>
      </c>
      <c r="C38" s="25" t="s">
        <v>38</v>
      </c>
      <c r="D38" s="39"/>
      <c r="E38" s="39"/>
      <c r="F38" s="41"/>
      <c r="G38" s="41"/>
      <c r="H38" s="41"/>
      <c r="I38" s="41"/>
      <c r="J38" s="41"/>
      <c r="K38" s="41"/>
      <c r="L38" s="41"/>
      <c r="M38" s="41"/>
      <c r="N38" s="41"/>
      <c r="O38" s="40">
        <f t="shared" si="2"/>
        <v>0</v>
      </c>
      <c r="P38" s="41"/>
      <c r="Q38" s="41"/>
      <c r="R38" s="41"/>
      <c r="S38" s="42">
        <f t="shared" si="1"/>
        <v>0</v>
      </c>
      <c r="T38" s="12"/>
    </row>
    <row r="39" spans="2:20" ht="18" x14ac:dyDescent="0.35">
      <c r="B39" s="20">
        <v>33</v>
      </c>
      <c r="C39" s="25" t="s">
        <v>40</v>
      </c>
      <c r="D39" s="39"/>
      <c r="E39" s="39"/>
      <c r="F39" s="41"/>
      <c r="G39" s="41"/>
      <c r="H39" s="41"/>
      <c r="I39" s="41"/>
      <c r="J39" s="41"/>
      <c r="K39" s="41"/>
      <c r="L39" s="41"/>
      <c r="M39" s="41"/>
      <c r="N39" s="41"/>
      <c r="O39" s="40">
        <f t="shared" si="2"/>
        <v>0</v>
      </c>
      <c r="P39" s="41"/>
      <c r="Q39" s="41"/>
      <c r="R39" s="41"/>
      <c r="S39" s="42">
        <f t="shared" si="1"/>
        <v>0</v>
      </c>
      <c r="T39" s="12" t="s">
        <v>8</v>
      </c>
    </row>
    <row r="40" spans="2:20" ht="54" customHeight="1" x14ac:dyDescent="0.35">
      <c r="B40" s="20">
        <v>34</v>
      </c>
      <c r="C40" s="24" t="s">
        <v>45</v>
      </c>
      <c r="D40" s="37">
        <f>SUM(D41:D53)</f>
        <v>8000</v>
      </c>
      <c r="E40" s="37">
        <f t="shared" ref="E40:N40" si="4">SUM(E41:E53)</f>
        <v>0</v>
      </c>
      <c r="F40" s="37">
        <f t="shared" si="4"/>
        <v>0</v>
      </c>
      <c r="G40" s="37">
        <f t="shared" si="4"/>
        <v>0</v>
      </c>
      <c r="H40" s="37">
        <f t="shared" si="4"/>
        <v>5334</v>
      </c>
      <c r="I40" s="37">
        <f t="shared" si="4"/>
        <v>0</v>
      </c>
      <c r="J40" s="37">
        <f t="shared" si="4"/>
        <v>0</v>
      </c>
      <c r="K40" s="37">
        <f t="shared" si="4"/>
        <v>0</v>
      </c>
      <c r="L40" s="37">
        <f t="shared" si="4"/>
        <v>0</v>
      </c>
      <c r="M40" s="37">
        <f t="shared" si="4"/>
        <v>0</v>
      </c>
      <c r="N40" s="37">
        <f t="shared" si="4"/>
        <v>0</v>
      </c>
      <c r="O40" s="38">
        <f>SUM(O41:O53)</f>
        <v>5334</v>
      </c>
      <c r="P40" s="41"/>
      <c r="Q40" s="41"/>
      <c r="R40" s="41"/>
      <c r="S40" s="38">
        <f>SUM(S41:S53)</f>
        <v>2666</v>
      </c>
      <c r="T40" s="12" t="s">
        <v>9</v>
      </c>
    </row>
    <row r="41" spans="2:20" ht="93" customHeight="1" x14ac:dyDescent="0.35">
      <c r="B41" s="20">
        <v>35</v>
      </c>
      <c r="C41" s="25" t="s">
        <v>34</v>
      </c>
      <c r="D41" s="39">
        <v>8000</v>
      </c>
      <c r="E41" s="41"/>
      <c r="F41" s="41"/>
      <c r="G41" s="41"/>
      <c r="H41" s="41">
        <v>5334</v>
      </c>
      <c r="I41" s="41"/>
      <c r="J41" s="41"/>
      <c r="K41" s="41"/>
      <c r="L41" s="41"/>
      <c r="M41" s="41"/>
      <c r="N41" s="41"/>
      <c r="O41" s="40">
        <f t="shared" si="2"/>
        <v>5334</v>
      </c>
      <c r="P41" s="39"/>
      <c r="Q41" s="39"/>
      <c r="R41" s="39"/>
      <c r="S41" s="42">
        <f t="shared" si="1"/>
        <v>2666</v>
      </c>
      <c r="T41" s="12" t="s">
        <v>8</v>
      </c>
    </row>
    <row r="42" spans="2:20" ht="90" customHeight="1" x14ac:dyDescent="0.35">
      <c r="B42" s="20">
        <v>36</v>
      </c>
      <c r="C42" s="25" t="s">
        <v>62</v>
      </c>
      <c r="D42" s="39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0">
        <f t="shared" si="2"/>
        <v>0</v>
      </c>
      <c r="P42" s="39"/>
      <c r="Q42" s="39"/>
      <c r="R42" s="39"/>
      <c r="S42" s="42">
        <f t="shared" si="1"/>
        <v>0</v>
      </c>
      <c r="T42" s="13"/>
    </row>
    <row r="43" spans="2:20" ht="69.75" customHeight="1" x14ac:dyDescent="0.35">
      <c r="B43" s="20">
        <v>37</v>
      </c>
      <c r="C43" s="25" t="s">
        <v>63</v>
      </c>
      <c r="D43" s="39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0">
        <f t="shared" si="2"/>
        <v>0</v>
      </c>
      <c r="P43" s="39"/>
      <c r="Q43" s="39"/>
      <c r="R43" s="44"/>
      <c r="S43" s="42">
        <f t="shared" si="1"/>
        <v>0</v>
      </c>
      <c r="T43" s="12" t="s">
        <v>9</v>
      </c>
    </row>
    <row r="44" spans="2:20" ht="57" customHeight="1" x14ac:dyDescent="0.35">
      <c r="B44" s="20">
        <v>38</v>
      </c>
      <c r="C44" s="25" t="s">
        <v>50</v>
      </c>
      <c r="D44" s="39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0">
        <f t="shared" si="2"/>
        <v>0</v>
      </c>
      <c r="P44" s="39"/>
      <c r="Q44" s="39"/>
      <c r="R44" s="44"/>
      <c r="S44" s="42">
        <f t="shared" si="1"/>
        <v>0</v>
      </c>
      <c r="T44" s="12" t="s">
        <v>9</v>
      </c>
    </row>
    <row r="45" spans="2:20" ht="46.8" x14ac:dyDescent="0.35">
      <c r="B45" s="20">
        <v>39</v>
      </c>
      <c r="C45" s="25" t="s">
        <v>49</v>
      </c>
      <c r="D45" s="39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0">
        <f t="shared" si="2"/>
        <v>0</v>
      </c>
      <c r="P45" s="39"/>
      <c r="Q45" s="39"/>
      <c r="R45" s="44"/>
      <c r="S45" s="42">
        <f t="shared" si="1"/>
        <v>0</v>
      </c>
      <c r="T45" s="12" t="s">
        <v>8</v>
      </c>
    </row>
    <row r="46" spans="2:20" ht="78" x14ac:dyDescent="0.35">
      <c r="B46" s="20">
        <v>40</v>
      </c>
      <c r="C46" s="25" t="s">
        <v>64</v>
      </c>
      <c r="D46" s="39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0">
        <f t="shared" si="2"/>
        <v>0</v>
      </c>
      <c r="P46" s="39"/>
      <c r="Q46" s="39"/>
      <c r="R46" s="44"/>
      <c r="S46" s="42">
        <f t="shared" si="1"/>
        <v>0</v>
      </c>
      <c r="T46" s="13"/>
    </row>
    <row r="47" spans="2:20" ht="78" x14ac:dyDescent="0.35">
      <c r="B47" s="20">
        <v>41</v>
      </c>
      <c r="C47" s="25" t="s">
        <v>68</v>
      </c>
      <c r="D47" s="39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0">
        <f t="shared" si="2"/>
        <v>0</v>
      </c>
      <c r="P47" s="39"/>
      <c r="Q47" s="39"/>
      <c r="R47" s="44"/>
      <c r="S47" s="42">
        <f t="shared" si="1"/>
        <v>0</v>
      </c>
      <c r="T47" s="12" t="s">
        <v>9</v>
      </c>
    </row>
    <row r="48" spans="2:20" ht="78" x14ac:dyDescent="0.35">
      <c r="B48" s="20">
        <v>42</v>
      </c>
      <c r="C48" s="25" t="s">
        <v>67</v>
      </c>
      <c r="D48" s="39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0">
        <f t="shared" si="2"/>
        <v>0</v>
      </c>
      <c r="P48" s="39"/>
      <c r="Q48" s="39"/>
      <c r="R48" s="44"/>
      <c r="S48" s="42">
        <f t="shared" si="1"/>
        <v>0</v>
      </c>
      <c r="T48" s="12" t="s">
        <v>8</v>
      </c>
    </row>
    <row r="49" spans="2:24" ht="46.8" x14ac:dyDescent="0.35">
      <c r="B49" s="20">
        <v>43</v>
      </c>
      <c r="C49" s="25" t="s">
        <v>26</v>
      </c>
      <c r="D49" s="39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0">
        <f t="shared" si="2"/>
        <v>0</v>
      </c>
      <c r="P49" s="39"/>
      <c r="Q49" s="39"/>
      <c r="R49" s="44"/>
      <c r="S49" s="42">
        <f t="shared" si="1"/>
        <v>0</v>
      </c>
      <c r="T49" s="12" t="s">
        <v>9</v>
      </c>
      <c r="X49" s="1"/>
    </row>
    <row r="50" spans="2:24" ht="31.2" x14ac:dyDescent="0.35">
      <c r="B50" s="20">
        <v>44</v>
      </c>
      <c r="C50" s="26" t="s">
        <v>35</v>
      </c>
      <c r="D50" s="39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0">
        <f t="shared" si="2"/>
        <v>0</v>
      </c>
      <c r="P50" s="39"/>
      <c r="Q50" s="39"/>
      <c r="R50" s="44"/>
      <c r="S50" s="42">
        <f t="shared" si="1"/>
        <v>0</v>
      </c>
      <c r="T50" s="12" t="s">
        <v>8</v>
      </c>
    </row>
    <row r="51" spans="2:24" ht="47.25" customHeight="1" x14ac:dyDescent="0.35">
      <c r="B51" s="20">
        <v>45</v>
      </c>
      <c r="C51" s="25" t="s">
        <v>41</v>
      </c>
      <c r="D51" s="39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0">
        <f t="shared" si="2"/>
        <v>0</v>
      </c>
      <c r="P51" s="39"/>
      <c r="Q51" s="39"/>
      <c r="R51" s="44"/>
      <c r="S51" s="42">
        <f t="shared" si="1"/>
        <v>0</v>
      </c>
      <c r="T51" s="12" t="s">
        <v>8</v>
      </c>
    </row>
    <row r="52" spans="2:24" ht="18" x14ac:dyDescent="0.35">
      <c r="B52" s="20">
        <v>46</v>
      </c>
      <c r="C52" s="25" t="s">
        <v>38</v>
      </c>
      <c r="D52" s="39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0">
        <f t="shared" si="2"/>
        <v>0</v>
      </c>
      <c r="P52" s="39"/>
      <c r="Q52" s="39"/>
      <c r="R52" s="44"/>
      <c r="S52" s="42">
        <f t="shared" si="1"/>
        <v>0</v>
      </c>
      <c r="T52" s="13"/>
    </row>
    <row r="53" spans="2:24" ht="18" x14ac:dyDescent="0.35">
      <c r="B53" s="20">
        <v>47</v>
      </c>
      <c r="C53" s="25" t="s">
        <v>39</v>
      </c>
      <c r="D53" s="39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0">
        <f t="shared" si="2"/>
        <v>0</v>
      </c>
      <c r="P53" s="39"/>
      <c r="Q53" s="39"/>
      <c r="R53" s="44"/>
      <c r="S53" s="42">
        <f t="shared" si="1"/>
        <v>0</v>
      </c>
      <c r="T53" s="12" t="s">
        <v>8</v>
      </c>
    </row>
    <row r="54" spans="2:24" ht="38.4" customHeight="1" x14ac:dyDescent="0.3">
      <c r="B54" s="20">
        <v>48</v>
      </c>
      <c r="C54" s="27" t="s">
        <v>51</v>
      </c>
      <c r="D54" s="37">
        <f>D8+D23+D40</f>
        <v>396345</v>
      </c>
      <c r="E54" s="45"/>
      <c r="F54" s="45"/>
      <c r="G54" s="37"/>
      <c r="H54" s="45"/>
      <c r="I54" s="45"/>
      <c r="J54" s="45"/>
      <c r="K54" s="45"/>
      <c r="L54" s="45"/>
      <c r="M54" s="45"/>
      <c r="N54" s="45"/>
      <c r="O54" s="46">
        <f>O8+O23+O40</f>
        <v>145135</v>
      </c>
      <c r="P54" s="46"/>
      <c r="Q54" s="46"/>
      <c r="R54" s="46"/>
      <c r="S54" s="46">
        <f>S8+S23+S40</f>
        <v>251210</v>
      </c>
      <c r="T54" s="36"/>
    </row>
    <row r="59" spans="2:24" x14ac:dyDescent="0.3">
      <c r="C59" s="19"/>
      <c r="F59" s="8" t="s">
        <v>70</v>
      </c>
      <c r="G59" s="8"/>
      <c r="H59" s="8"/>
      <c r="I59" s="8"/>
      <c r="J59" s="8"/>
      <c r="K59" s="8"/>
      <c r="L59" s="8" t="s">
        <v>73</v>
      </c>
    </row>
    <row r="60" spans="2:24" x14ac:dyDescent="0.3">
      <c r="F60" s="8" t="s">
        <v>71</v>
      </c>
      <c r="G60" s="8"/>
      <c r="H60" s="8"/>
      <c r="I60" s="8"/>
      <c r="J60" s="8"/>
      <c r="K60" s="8"/>
      <c r="L60" s="8" t="s">
        <v>74</v>
      </c>
    </row>
    <row r="61" spans="2:24" x14ac:dyDescent="0.3">
      <c r="F61" s="8" t="s">
        <v>72</v>
      </c>
    </row>
    <row r="63" spans="2:24" x14ac:dyDescent="0.3">
      <c r="F63" s="8" t="s">
        <v>75</v>
      </c>
    </row>
    <row r="64" spans="2:24" x14ac:dyDescent="0.3">
      <c r="F64" s="8" t="s">
        <v>76</v>
      </c>
    </row>
    <row r="65" spans="6:6" x14ac:dyDescent="0.3">
      <c r="F65" s="8" t="s">
        <v>77</v>
      </c>
    </row>
    <row r="67" spans="6:6" x14ac:dyDescent="0.3">
      <c r="F67" s="8" t="s">
        <v>75</v>
      </c>
    </row>
    <row r="68" spans="6:6" x14ac:dyDescent="0.3">
      <c r="F68" s="8" t="s">
        <v>78</v>
      </c>
    </row>
    <row r="69" spans="6:6" x14ac:dyDescent="0.3">
      <c r="F69" s="8" t="s">
        <v>79</v>
      </c>
    </row>
  </sheetData>
  <mergeCells count="5">
    <mergeCell ref="T4:T5"/>
    <mergeCell ref="D4:D5"/>
    <mergeCell ref="P4:R4"/>
    <mergeCell ref="E4:O4"/>
    <mergeCell ref="C2:T2"/>
  </mergeCells>
  <printOptions horizontalCentered="1"/>
  <pageMargins left="0" right="0" top="0.59055118110236227" bottom="0.15748031496062992" header="0.15748031496062992" footer="0.31496062992125984"/>
  <pageSetup paperSize="9" scale="29" fitToHeight="0" orientation="landscape" r:id="rId1"/>
  <rowBreaks count="2" manualBreakCount="2">
    <brk id="22" min="1" max="19" man="1"/>
    <brk id="39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прил.1</vt:lpstr>
      <vt:lpstr>прил.1!Област_печат</vt:lpstr>
      <vt:lpstr>прил.1!Печат_заглавия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Исмаил Църенски</cp:lastModifiedBy>
  <cp:lastPrinted>2025-12-04T06:36:45Z</cp:lastPrinted>
  <dcterms:created xsi:type="dcterms:W3CDTF">2015-05-05T08:44:01Z</dcterms:created>
  <dcterms:modified xsi:type="dcterms:W3CDTF">2025-12-12T14:46:55Z</dcterms:modified>
</cp:coreProperties>
</file>